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35" windowHeight="11520" tabRatio="373" activeTab="0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<sst xmlns="http://schemas.openxmlformats.org/spreadsheetml/2006/main" count="559" uniqueCount="27">
  <si>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</si>
  <si>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</si>
  <si>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</si>
  <si>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</si>
  <si>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</si>
  <si>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</si>
  <si>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</si>
  <si>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</si>
  <si>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</si>
  <si>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</si>
  <si>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</si>
  <si>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</si>
  <si>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</si>
  <si>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</si>
  <si>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</si>
  <si>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</si>
  <si>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</si>
  <si>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Calhoun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</si>
  <si>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</si>
  <si>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</si>
  <si>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</si>
  <si>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</si>
  <si>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Calhoun County is located within the Northwest Florida Water Management District. The values shown represent the County totals as reported by the Districts or the USGS.  </t>
  </si>
  <si>
    <t>Treated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</si>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</sst>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 val="single"/>
      <sz val="11"/>
      <name val="Helvetica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b/>
      <sz val="11"/>
      <color indexed="10"/>
      <name val="Helvetica"/>
      <family val="2"/>
    </font>
    <font>
      <b/>
      <u val="single"/>
      <sz val="11"/>
      <color indexed="10"/>
      <name val="Helvetica"/>
      <family val="2"/>
    </font>
    <font>
      <sz val="10.5"/>
      <name val="Helvetic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>
      <alignment horizontal="centerContinuous"/>
    </xf>
    <xf numFmtId="164" fontId="6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 quotePrefix="1">
      <alignment horizontal="right"/>
    </xf>
    <xf numFmtId="4" fontId="2" fillId="0" borderId="14" xfId="0" applyNumberFormat="1" applyFont="1" applyFill="1" applyBorder="1" applyAlignment="1" quotePrefix="1">
      <alignment horizontal="right"/>
    </xf>
    <xf numFmtId="4" fontId="2" fillId="0" borderId="15" xfId="0" applyNumberFormat="1" applyFont="1" applyFill="1" applyBorder="1" applyAlignment="1" quotePrefix="1">
      <alignment horizontal="right"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" fontId="2" fillId="0" borderId="24" xfId="0" applyNumberFormat="1" applyFont="1" applyFill="1" applyBorder="1" applyAlignment="1" quotePrefix="1">
      <alignment horizontal="right"/>
    </xf>
    <xf numFmtId="0" fontId="5" fillId="34" borderId="17" xfId="0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164" fontId="4" fillId="34" borderId="17" xfId="0" applyNumberFormat="1" applyFont="1" applyFill="1" applyBorder="1" applyAlignment="1">
      <alignment horizontal="center"/>
    </xf>
    <xf numFmtId="164" fontId="4" fillId="34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2" fillId="0" borderId="20" xfId="0" applyNumberFormat="1" applyFont="1" applyFill="1" applyBorder="1" applyAlignment="1" quotePrefix="1">
      <alignment horizontal="right"/>
    </xf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0" fontId="5" fillId="0" borderId="11" xfId="0" applyFont="1" applyFill="1" applyBorder="1" applyAlignment="1">
      <alignment horizontal="center"/>
    </xf>
    <xf numFmtId="4" fontId="2" fillId="0" borderId="12" xfId="0" applyNumberFormat="1" applyFont="1" applyFill="1" applyBorder="1" applyAlignment="1" quotePrefix="1">
      <alignment horizontal="right"/>
    </xf>
    <xf numFmtId="0" fontId="5" fillId="0" borderId="2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/>
    </xf>
    <xf numFmtId="4" fontId="2" fillId="0" borderId="21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5.28125" style="4" customWidth="1"/>
    <col min="20" max="16384" width="8.8515625" style="4" customWidth="1"/>
  </cols>
  <sheetData>
    <row r="1" spans="1:18" ht="17.25" customHeight="1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3" ht="17.25" customHeight="1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25" customHeight="1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25" customHeight="1" thickBot="1">
      <c r="A6" s="34" t="s">
        <v>8</v>
      </c>
      <c r="B6" s="16" t="s">
        <v>9</v>
      </c>
      <c r="C6" s="16" t="s">
        <v>10</v>
      </c>
      <c r="D6" s="16" t="s">
        <v>24</v>
      </c>
      <c r="E6" s="16" t="s">
        <v>23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>
      <c r="A7" s="52">
        <v>1965</v>
      </c>
      <c r="B7" s="19">
        <v>0.2</v>
      </c>
      <c r="C7" s="19">
        <v>0</v>
      </c>
      <c r="D7" s="19">
        <v>0</v>
      </c>
      <c r="E7" s="19">
        <v>0</v>
      </c>
      <c r="F7" s="19">
        <v>0.8</v>
      </c>
      <c r="G7" s="19">
        <v>0</v>
      </c>
      <c r="H7" s="19">
        <v>1.1</v>
      </c>
      <c r="I7" s="19">
        <v>0.5</v>
      </c>
      <c r="J7" s="19">
        <v>0.41</v>
      </c>
      <c r="K7" s="19">
        <v>0.01</v>
      </c>
      <c r="L7" s="53" t="s">
        <v>11</v>
      </c>
      <c r="M7" s="53" t="s">
        <v>11</v>
      </c>
      <c r="N7" s="19">
        <v>0</v>
      </c>
      <c r="O7" s="20">
        <v>0</v>
      </c>
      <c r="P7" s="18">
        <f>SUM(B7+F7+H7+J7+N7)</f>
        <v>2.51</v>
      </c>
      <c r="Q7" s="19">
        <f>SUM(C7+G7+I7+K7+O7)</f>
        <v>0.51</v>
      </c>
      <c r="R7" s="20">
        <f>SUM(P7:Q7)</f>
        <v>3.02</v>
      </c>
    </row>
    <row r="8" spans="1:18" s="14" customFormat="1" ht="15" customHeight="1">
      <c r="A8" s="5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>
      <c r="A9" s="5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>
      <c r="A10" s="5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>
      <c r="A11" s="5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>
      <c r="A12" s="5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2"/>
      <c r="Q12" s="31"/>
      <c r="R12" s="33"/>
    </row>
    <row r="13" spans="1:18" ht="15" customHeight="1">
      <c r="A13" s="42">
        <v>1970</v>
      </c>
      <c r="B13" s="17">
        <v>0.2</v>
      </c>
      <c r="C13" s="17">
        <v>0</v>
      </c>
      <c r="D13" s="17">
        <v>0</v>
      </c>
      <c r="E13" s="17">
        <v>0</v>
      </c>
      <c r="F13" s="17">
        <v>0.53</v>
      </c>
      <c r="G13" s="17">
        <v>0</v>
      </c>
      <c r="H13" s="17">
        <v>0</v>
      </c>
      <c r="I13" s="17">
        <v>0</v>
      </c>
      <c r="J13" s="17">
        <v>0.13</v>
      </c>
      <c r="K13" s="17">
        <v>0.03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0.86</v>
      </c>
      <c r="Q13" s="17">
        <f>SUM(C13+G13+I13+K13+O13)</f>
        <v>0.03</v>
      </c>
      <c r="R13" s="25">
        <f>SUM(P13:Q13)</f>
        <v>0.89</v>
      </c>
    </row>
    <row r="14" spans="1:18" ht="15" customHeight="1">
      <c r="A14" s="5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>
      <c r="A15" s="5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>
      <c r="A16" s="5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>
      <c r="A17" s="5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>
      <c r="A18" s="5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32"/>
      <c r="Q18" s="31"/>
      <c r="R18" s="33"/>
    </row>
    <row r="19" spans="1:18" ht="15" customHeight="1">
      <c r="A19" s="42">
        <v>1975</v>
      </c>
      <c r="B19" s="17">
        <v>0.28</v>
      </c>
      <c r="C19" s="17">
        <v>0</v>
      </c>
      <c r="D19" s="17">
        <v>0</v>
      </c>
      <c r="E19" s="17">
        <v>0</v>
      </c>
      <c r="F19" s="17">
        <v>0.5</v>
      </c>
      <c r="G19" s="17">
        <v>0.01</v>
      </c>
      <c r="H19" s="17">
        <v>0.36</v>
      </c>
      <c r="I19" s="17">
        <v>0</v>
      </c>
      <c r="J19" s="17">
        <v>1.21</v>
      </c>
      <c r="K19" s="17">
        <v>0.15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2.35</v>
      </c>
      <c r="Q19" s="17">
        <f>SUM(C19+G19+I19+K19+O19)</f>
        <v>0.16</v>
      </c>
      <c r="R19" s="25">
        <f>SUM(P19:Q19)</f>
        <v>2.51</v>
      </c>
    </row>
    <row r="20" spans="1:18" ht="15" customHeight="1">
      <c r="A20" s="5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>
      <c r="A21" s="54">
        <v>1977</v>
      </c>
      <c r="B21" s="17">
        <v>0.32</v>
      </c>
      <c r="C21" s="17">
        <v>0</v>
      </c>
      <c r="D21" s="17">
        <v>0</v>
      </c>
      <c r="E21" s="17">
        <v>0</v>
      </c>
      <c r="F21" s="17">
        <v>0.54</v>
      </c>
      <c r="G21" s="17">
        <v>0.01</v>
      </c>
      <c r="H21" s="17">
        <v>0.36</v>
      </c>
      <c r="I21" s="17">
        <v>0</v>
      </c>
      <c r="J21" s="17">
        <v>1.25</v>
      </c>
      <c r="K21" s="17">
        <v>1.29</v>
      </c>
      <c r="L21" s="21" t="s">
        <v>11</v>
      </c>
      <c r="M21" s="21" t="s">
        <v>11</v>
      </c>
      <c r="N21" s="26">
        <v>0</v>
      </c>
      <c r="O21" s="56">
        <v>0</v>
      </c>
      <c r="P21" s="24">
        <f>SUM(B21+F21+H21+J21+N21)</f>
        <v>2.47</v>
      </c>
      <c r="Q21" s="17">
        <f>SUM(C21+G21+I21+K21+O21)</f>
        <v>1.3</v>
      </c>
      <c r="R21" s="25">
        <f>SUM(P21:Q21)</f>
        <v>3.77</v>
      </c>
    </row>
    <row r="22" spans="1:18" ht="15" customHeight="1">
      <c r="A22" s="54">
        <v>1978</v>
      </c>
      <c r="B22" s="17">
        <v>0.35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3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>
      <c r="A23" s="5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3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>
      <c r="A24" s="5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32"/>
      <c r="Q24" s="31"/>
      <c r="R24" s="33"/>
    </row>
    <row r="25" spans="1:18" ht="15" customHeight="1">
      <c r="A25" s="42">
        <v>1980</v>
      </c>
      <c r="B25" s="17">
        <v>0.33</v>
      </c>
      <c r="C25" s="17">
        <v>0</v>
      </c>
      <c r="D25" s="17">
        <v>0</v>
      </c>
      <c r="E25" s="17">
        <v>0</v>
      </c>
      <c r="F25" s="17">
        <v>0.69</v>
      </c>
      <c r="G25" s="17">
        <v>0.02</v>
      </c>
      <c r="H25" s="17">
        <v>0.72</v>
      </c>
      <c r="I25" s="17">
        <v>0</v>
      </c>
      <c r="J25" s="17">
        <v>1.58</v>
      </c>
      <c r="K25" s="17">
        <v>0.12</v>
      </c>
      <c r="L25" s="21" t="s">
        <v>11</v>
      </c>
      <c r="M25" s="21" t="s">
        <v>11</v>
      </c>
      <c r="N25" s="17">
        <v>0</v>
      </c>
      <c r="O25" s="25">
        <v>0</v>
      </c>
      <c r="P25" s="24">
        <f>SUM(B25+F25+H25+J25+N25)</f>
        <v>3.32</v>
      </c>
      <c r="Q25" s="17">
        <f>SUM(C25+G25+I25+K25+O25)</f>
        <v>0.14</v>
      </c>
      <c r="R25" s="25">
        <f>SUM(P25:Q25)</f>
        <v>3.46</v>
      </c>
    </row>
    <row r="26" spans="1:18" ht="15" customHeight="1">
      <c r="A26" s="5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3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>
      <c r="A27" s="5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3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>
      <c r="A28" s="5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3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>
      <c r="A29" s="5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3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>
      <c r="A30" s="5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32"/>
      <c r="Q30" s="31"/>
      <c r="R30" s="33"/>
    </row>
    <row r="31" spans="1:18" ht="15" customHeight="1">
      <c r="A31" s="42">
        <v>1985</v>
      </c>
      <c r="B31" s="17">
        <v>0.39</v>
      </c>
      <c r="C31" s="17">
        <v>0</v>
      </c>
      <c r="D31" s="17">
        <v>0</v>
      </c>
      <c r="E31" s="17">
        <v>0</v>
      </c>
      <c r="F31" s="17">
        <v>0.92</v>
      </c>
      <c r="G31" s="17">
        <v>0</v>
      </c>
      <c r="H31" s="17">
        <v>0</v>
      </c>
      <c r="I31" s="17">
        <v>0</v>
      </c>
      <c r="J31" s="17">
        <v>0.34</v>
      </c>
      <c r="K31" s="17">
        <v>0.03</v>
      </c>
      <c r="L31" s="17">
        <v>0</v>
      </c>
      <c r="M31" s="17">
        <v>0</v>
      </c>
      <c r="N31" s="17">
        <v>0</v>
      </c>
      <c r="O31" s="25">
        <v>0</v>
      </c>
      <c r="P31" s="24">
        <f>SUM(B31+F31+H31+J31+L31+N31)</f>
        <v>1.65</v>
      </c>
      <c r="Q31" s="17">
        <f>SUM(C31+G31+I31+K31+M31+O31)</f>
        <v>0.03</v>
      </c>
      <c r="R31" s="25">
        <f>SUM(P31:Q31)</f>
        <v>1.68</v>
      </c>
    </row>
    <row r="32" spans="1:18" ht="15" customHeight="1">
      <c r="A32" s="54">
        <v>1986</v>
      </c>
      <c r="B32" s="17">
        <v>0.41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3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>
      <c r="A33" s="54">
        <v>1987</v>
      </c>
      <c r="B33" s="17">
        <v>0.4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3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>
      <c r="A34" s="54">
        <v>1988</v>
      </c>
      <c r="B34" s="17">
        <v>0.4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3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>
      <c r="A35" s="54">
        <v>1989</v>
      </c>
      <c r="B35" s="17">
        <v>0.43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3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>
      <c r="A36" s="5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/>
      <c r="P36" s="32"/>
      <c r="Q36" s="31"/>
      <c r="R36" s="33"/>
    </row>
    <row r="37" spans="1:18" ht="15" customHeight="1">
      <c r="A37" s="42">
        <v>1990</v>
      </c>
      <c r="B37" s="17">
        <v>0.53</v>
      </c>
      <c r="C37" s="17">
        <v>0</v>
      </c>
      <c r="D37" s="17">
        <v>0</v>
      </c>
      <c r="E37" s="17">
        <v>0</v>
      </c>
      <c r="F37" s="17">
        <v>1.24</v>
      </c>
      <c r="G37" s="17">
        <v>0</v>
      </c>
      <c r="H37" s="17">
        <v>0</v>
      </c>
      <c r="I37" s="17">
        <v>0</v>
      </c>
      <c r="J37" s="17">
        <v>0.11</v>
      </c>
      <c r="K37" s="17">
        <v>0.5</v>
      </c>
      <c r="L37" s="17">
        <v>0</v>
      </c>
      <c r="M37" s="17">
        <v>0</v>
      </c>
      <c r="N37" s="17">
        <v>0</v>
      </c>
      <c r="O37" s="25">
        <v>0</v>
      </c>
      <c r="P37" s="24">
        <f>SUM(B37+F37+H37+J37+L37+N37)</f>
        <v>1.88</v>
      </c>
      <c r="Q37" s="17">
        <f>SUM(C37+G37+I37+K37+M37+O37)</f>
        <v>0.5</v>
      </c>
      <c r="R37" s="25">
        <f>SUM(P37:Q37)</f>
        <v>2.38</v>
      </c>
    </row>
    <row r="38" spans="1:18" ht="15" customHeight="1">
      <c r="A38" s="54">
        <v>1991</v>
      </c>
      <c r="B38" s="17">
        <v>0.5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3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>
      <c r="A39" s="54">
        <v>1992</v>
      </c>
      <c r="B39" s="17">
        <v>0.52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3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>
      <c r="A40" s="54">
        <v>1993</v>
      </c>
      <c r="B40" s="17">
        <v>0.55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3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>
      <c r="A41" s="54">
        <v>1994</v>
      </c>
      <c r="B41" s="17">
        <v>0.57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3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>
      <c r="A42" s="5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32"/>
      <c r="Q42" s="31"/>
      <c r="R42" s="33"/>
    </row>
    <row r="43" spans="1:18" ht="15" customHeight="1">
      <c r="A43" s="42">
        <v>1995</v>
      </c>
      <c r="B43" s="17">
        <v>0.68</v>
      </c>
      <c r="C43" s="17">
        <v>0</v>
      </c>
      <c r="D43" s="17">
        <v>0</v>
      </c>
      <c r="E43" s="17">
        <v>0</v>
      </c>
      <c r="F43" s="17">
        <v>1.27</v>
      </c>
      <c r="G43" s="17">
        <v>0</v>
      </c>
      <c r="H43" s="17">
        <v>0</v>
      </c>
      <c r="I43" s="17">
        <v>0</v>
      </c>
      <c r="J43" s="17">
        <v>1.43</v>
      </c>
      <c r="K43" s="17">
        <v>0.81</v>
      </c>
      <c r="L43" s="17">
        <v>0</v>
      </c>
      <c r="M43" s="17">
        <v>0</v>
      </c>
      <c r="N43" s="17">
        <v>0</v>
      </c>
      <c r="O43" s="25">
        <v>0</v>
      </c>
      <c r="P43" s="24">
        <f>SUM(B43+F43+H43+J43+L43+N43)</f>
        <v>3.38</v>
      </c>
      <c r="Q43" s="17">
        <f>SUM(C43+G43+I43+K43+M43+O43)</f>
        <v>0.81</v>
      </c>
      <c r="R43" s="25">
        <f>SUM(P43:Q43)</f>
        <v>4.19</v>
      </c>
    </row>
    <row r="44" spans="1:18" ht="15" customHeight="1">
      <c r="A44" s="54">
        <v>1996</v>
      </c>
      <c r="B44" s="17">
        <v>0.7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3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>
      <c r="A45" s="54">
        <v>1997</v>
      </c>
      <c r="B45" s="17">
        <v>0.82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3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>
      <c r="A46" s="54">
        <v>1998</v>
      </c>
      <c r="B46" s="17">
        <v>0.76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3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>
      <c r="A47" s="54">
        <v>1999</v>
      </c>
      <c r="B47" s="21">
        <v>0.71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3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>
      <c r="A48" s="5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32"/>
      <c r="Q48" s="31"/>
      <c r="R48" s="33"/>
    </row>
    <row r="49" spans="1:18" ht="15" customHeight="1">
      <c r="A49" s="42">
        <v>2000</v>
      </c>
      <c r="B49" s="21">
        <v>0.75</v>
      </c>
      <c r="C49" s="21">
        <v>0</v>
      </c>
      <c r="D49" s="21">
        <v>0</v>
      </c>
      <c r="E49" s="21">
        <v>0</v>
      </c>
      <c r="F49" s="21">
        <v>0.93</v>
      </c>
      <c r="G49" s="21">
        <v>0</v>
      </c>
      <c r="H49" s="21">
        <v>0</v>
      </c>
      <c r="I49" s="21">
        <v>0</v>
      </c>
      <c r="J49" s="21">
        <v>2.66</v>
      </c>
      <c r="K49" s="21">
        <v>1.79</v>
      </c>
      <c r="L49" s="21">
        <v>0</v>
      </c>
      <c r="M49" s="21">
        <v>0</v>
      </c>
      <c r="N49" s="21">
        <v>0</v>
      </c>
      <c r="O49" s="23">
        <v>0</v>
      </c>
      <c r="P49" s="27">
        <f>SUM(B49+F49+H49+J49+L49+N49)</f>
        <v>4.34</v>
      </c>
      <c r="Q49" s="28">
        <f>SUM(C49+G49+I49+K49+M49+O49)</f>
        <v>1.79</v>
      </c>
      <c r="R49" s="29">
        <f>SUM(P49:Q49)</f>
        <v>6.13</v>
      </c>
    </row>
    <row r="50" spans="1:18" ht="15" customHeight="1">
      <c r="A50" s="54">
        <v>2001</v>
      </c>
      <c r="B50" s="17">
        <v>0.68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>
      <c r="A51" s="54">
        <v>2002</v>
      </c>
      <c r="B51" s="17">
        <v>0.64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>
      <c r="A52" s="54">
        <v>2003</v>
      </c>
      <c r="B52" s="17">
        <v>0.65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>
      <c r="A53" s="54">
        <v>2004</v>
      </c>
      <c r="B53" s="21">
        <v>0.65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>
      <c r="A54" s="5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3"/>
      <c r="P54" s="32"/>
      <c r="Q54" s="31"/>
      <c r="R54" s="33"/>
    </row>
    <row r="55" spans="1:18" ht="15" customHeight="1">
      <c r="A55" s="42">
        <v>2005</v>
      </c>
      <c r="B55" s="21">
        <v>0.63</v>
      </c>
      <c r="C55" s="21">
        <v>0</v>
      </c>
      <c r="D55" s="21">
        <v>0</v>
      </c>
      <c r="E55" s="21">
        <v>0</v>
      </c>
      <c r="F55" s="21">
        <v>0.92</v>
      </c>
      <c r="G55" s="21">
        <v>0</v>
      </c>
      <c r="H55" s="21">
        <v>0</v>
      </c>
      <c r="I55" s="21">
        <v>0</v>
      </c>
      <c r="J55" s="21">
        <v>1.45</v>
      </c>
      <c r="K55" s="21">
        <v>0.43</v>
      </c>
      <c r="L55" s="21">
        <v>0</v>
      </c>
      <c r="M55" s="21">
        <v>0</v>
      </c>
      <c r="N55" s="21">
        <v>0</v>
      </c>
      <c r="O55" s="23">
        <v>0</v>
      </c>
      <c r="P55" s="27">
        <f>SUM(B55+F55+H55+J55+L55+N55)</f>
        <v>3</v>
      </c>
      <c r="Q55" s="28">
        <f>SUM(C55+G55+I55+K55+M55+O55)</f>
        <v>0.43</v>
      </c>
      <c r="R55" s="29">
        <f>SUM(P55:Q55)</f>
        <v>3.43</v>
      </c>
    </row>
    <row r="56" spans="1:18" ht="15">
      <c r="A56" s="42">
        <v>2006</v>
      </c>
      <c r="B56" s="43">
        <v>0.66</v>
      </c>
      <c r="C56" s="43">
        <v>0</v>
      </c>
      <c r="D56" s="43">
        <v>0</v>
      </c>
      <c r="E56" s="43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39" t="s">
        <v>12</v>
      </c>
      <c r="Q56" s="40" t="s">
        <v>12</v>
      </c>
      <c r="R56" s="41" t="s">
        <v>12</v>
      </c>
    </row>
    <row r="57" spans="1:18" ht="15">
      <c r="A57" s="42">
        <v>2007</v>
      </c>
      <c r="B57" s="28">
        <v>0.67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27" t="s">
        <v>12</v>
      </c>
      <c r="Q57" s="28" t="s">
        <v>12</v>
      </c>
      <c r="R57" s="29" t="s">
        <v>12</v>
      </c>
    </row>
    <row r="58" spans="1:18" ht="15">
      <c r="A58" s="42">
        <v>2008</v>
      </c>
      <c r="B58" s="28">
        <v>0.64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27" t="s">
        <v>12</v>
      </c>
      <c r="Q58" s="28" t="s">
        <v>12</v>
      </c>
      <c r="R58" s="29" t="s">
        <v>12</v>
      </c>
    </row>
    <row r="59" spans="1:18" ht="15">
      <c r="A59" s="42">
        <v>2009</v>
      </c>
      <c r="B59" s="28">
        <v>0.54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>
      <c r="A61" s="48">
        <v>2010</v>
      </c>
      <c r="B61" s="37">
        <v>0.67</v>
      </c>
      <c r="C61" s="37">
        <v>0</v>
      </c>
      <c r="D61" s="37">
        <v>0</v>
      </c>
      <c r="E61" s="37">
        <v>0</v>
      </c>
      <c r="F61" s="49">
        <v>0.87</v>
      </c>
      <c r="G61" s="49">
        <v>0</v>
      </c>
      <c r="H61" s="49">
        <v>0</v>
      </c>
      <c r="I61" s="49">
        <v>0</v>
      </c>
      <c r="J61" s="49">
        <v>2.36</v>
      </c>
      <c r="K61" s="49">
        <v>0.21</v>
      </c>
      <c r="L61" s="49">
        <v>0</v>
      </c>
      <c r="M61" s="49">
        <v>0</v>
      </c>
      <c r="N61" s="49">
        <v>0</v>
      </c>
      <c r="O61" s="57">
        <v>0</v>
      </c>
      <c r="P61" s="36">
        <v>3.9</v>
      </c>
      <c r="Q61" s="37">
        <v>0.21</v>
      </c>
      <c r="R61" s="38">
        <v>4.11</v>
      </c>
    </row>
    <row r="62" ht="12.75">
      <c r="A62" s="50" t="s">
        <v>22</v>
      </c>
    </row>
    <row r="63" ht="12.75">
      <c r="A63" s="50" t="s">
        <v>25</v>
      </c>
    </row>
    <row r="64" ht="12.75">
      <c r="A64" s="50" t="s">
        <v>20</v>
      </c>
    </row>
    <row r="65" ht="12.75">
      <c r="A65" s="50" t="s">
        <v>21</v>
      </c>
    </row>
    <row r="66" ht="12.75">
      <c r="A66" s="50" t="s">
        <v>19</v>
      </c>
    </row>
    <row r="67" ht="12.75">
      <c r="A67" s="51" t="s">
        <v>26</v>
      </c>
    </row>
    <row r="68" spans="1:4" ht="12.75">
      <c r="A68" s="50"/>
      <c r="C68" s="4"/>
      <c r="D68" s="4"/>
    </row>
    <row r="69" ht="12.75">
      <c r="B69" s="4"/>
    </row>
  </sheetData>
  <sheetProtection/>
  <mergeCells count="4">
    <mergeCell ref="F4:G4"/>
    <mergeCell ref="J4:K4"/>
    <mergeCell ref="L4:M4"/>
    <mergeCell ref="A2:R2"/>
  </mergeCells>
  <printOptions horizontalCentered="1"/>
  <pageMargins left="0.25" right="0.25" top="0.25" bottom="0.25" header="0.5" footer="0.25"/>
  <pageSetup horizontalDpi="300" verticalDpi="3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PageLayoutView="0" workbookViewId="0" topLeftCell="A1">
      <selection activeCell="B4" sqref="B4"/>
    </sheetView>
  </sheetViews>
  <sheetFormatPr defaultColWidth="9.140625" defaultRowHeight="12.75"/>
  <cols>
    <col min="2" max="2" width="11.71093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Bogeajis, Nicole G.</cp:lastModifiedBy>
  <cp:lastPrinted>2014-09-29T21:45:12Z</cp:lastPrinted>
  <dcterms:created xsi:type="dcterms:W3CDTF">1996-02-28T21:05:17Z</dcterms:created>
  <dcterms:modified xsi:type="dcterms:W3CDTF">2014-10-01T16:48:05Z</dcterms:modified>
  <cp:category/>
  <cp:version/>
  <cp:contentType/>
  <cp:contentStatus/>
</cp:coreProperties>
</file>